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1340" windowHeight="6810" activeTab="0"/>
  </bookViews>
  <sheets>
    <sheet name="Паспорт ОКС" sheetId="1" r:id="rId1"/>
    <sheet name="Лист1" sheetId="2" r:id="rId2"/>
  </sheets>
  <definedNames>
    <definedName name="_ftn1" localSheetId="0">'Паспорт ОКС'!$B$31</definedName>
    <definedName name="_ftnref1" localSheetId="0">'Паспорт ОКС'!$B$28</definedName>
  </definedNames>
  <calcPr fullCalcOnLoad="1"/>
</workbook>
</file>

<file path=xl/sharedStrings.xml><?xml version="1.0" encoding="utf-8"?>
<sst xmlns="http://schemas.openxmlformats.org/spreadsheetml/2006/main" count="84" uniqueCount="75">
  <si>
    <t>прочие затраты</t>
  </si>
  <si>
    <t xml:space="preserve">организационно-правовая форма юридического лица </t>
  </si>
  <si>
    <t xml:space="preserve">юридический адрес </t>
  </si>
  <si>
    <t>должность, Ф.И.О. руководителя юридического лица</t>
  </si>
  <si>
    <t>ссылка на подтверждающий документ</t>
  </si>
  <si>
    <t>ссылка на документ, копия заключения прилагается</t>
  </si>
  <si>
    <t>в том числе:</t>
  </si>
  <si>
    <t>приобретение машин и оборудования</t>
  </si>
  <si>
    <t xml:space="preserve"> Технологическая структура капитальных вложений:</t>
  </si>
  <si>
    <t xml:space="preserve">Наличие положительного заключения государственной экспертизы проектной документации и результатов инженерных изысканий </t>
  </si>
  <si>
    <t xml:space="preserve">Наименование объекта капитального строительства </t>
  </si>
  <si>
    <t xml:space="preserve">        в том числе:</t>
  </si>
  <si>
    <t>Наличие проектной документации по объекту капитального строительства:</t>
  </si>
  <si>
    <t>Источники финансирования объекта капитального строительства</t>
  </si>
  <si>
    <t xml:space="preserve">Направление инвестирования (строительство, реконструкция, техническое перевооружение) </t>
  </si>
  <si>
    <t xml:space="preserve"> Источники и объемы финансирования строительства объекта капитального строительства, млн. рублей:</t>
  </si>
  <si>
    <t>Годы реализации проекта по объекту капитального строительства</t>
  </si>
  <si>
    <t xml:space="preserve">Количественные показатели (показатель) результатов реализации проекта по объекту капитального строительства </t>
  </si>
  <si>
    <t xml:space="preserve"> Количественные показатели (показатель) результатов реализации проекта   в смежных (сопряженных) отраслях и производствах, не относящихся непосредственно к сфере реализации проекта по объекту капитального строительства </t>
  </si>
  <si>
    <t>Сведения о предполагаемом застройщике или заказчике (заказчике-застройщике):</t>
  </si>
  <si>
    <t>Сметная стоимость строительства</t>
  </si>
  <si>
    <t>Стоимость строительства – всего</t>
  </si>
  <si>
    <t>Участники реализации инвестиционного проекта по объекту капитального строительства:</t>
  </si>
  <si>
    <r>
      <t xml:space="preserve"> Отношение сметной стоимости объекта капитального строительства к количественным показателям (показателю) результатов реализации проекта по объекту капитального строительства / на единицу результата, в текущих ценах</t>
    </r>
    <r>
      <rPr>
        <vertAlign val="superscript"/>
        <sz val="12"/>
        <rFont val="Times New Roman"/>
        <family val="1"/>
      </rPr>
      <t>2,</t>
    </r>
    <r>
      <rPr>
        <sz val="12"/>
        <rFont val="Times New Roman"/>
        <family val="1"/>
      </rPr>
      <t xml:space="preserve"> тыс. рублей</t>
    </r>
  </si>
  <si>
    <t xml:space="preserve"> Цель реализации инвестиционного проекта (прирост мощностей) </t>
  </si>
  <si>
    <t>1.</t>
  </si>
  <si>
    <t>2.</t>
  </si>
  <si>
    <t>3.</t>
  </si>
  <si>
    <t>4.</t>
  </si>
  <si>
    <t>5.</t>
  </si>
  <si>
    <t xml:space="preserve">полное и сокращенное наименование юридического лица </t>
  </si>
  <si>
    <t>6.</t>
  </si>
  <si>
    <t>7.</t>
  </si>
  <si>
    <t>8.</t>
  </si>
  <si>
    <t>9.</t>
  </si>
  <si>
    <r>
      <t xml:space="preserve">в том числе затраты на подготовку проектной документации, тыс. рублей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:</t>
    </r>
  </si>
  <si>
    <t>10.</t>
  </si>
  <si>
    <t>11.</t>
  </si>
  <si>
    <t>12.</t>
  </si>
  <si>
    <t>13.</t>
  </si>
  <si>
    <t>14.</t>
  </si>
  <si>
    <t>ПАСПОРТ ИНВЕСТИЦИОННОГО ПРОЕКТА по объекту капитального строительства</t>
  </si>
  <si>
    <t>Новое строительство</t>
  </si>
  <si>
    <t>ОАО "ОЭЗ РУ"</t>
  </si>
  <si>
    <t>Открытое акционерное общество "Особые экономические зоны регионального уровня"</t>
  </si>
  <si>
    <t xml:space="preserve">ОАО </t>
  </si>
  <si>
    <t>г. Липецк, пер. Попова 5</t>
  </si>
  <si>
    <t>Генеральный директор Наролин Александр Михайлович</t>
  </si>
  <si>
    <r>
      <t>Сметная стоимость, включая НДС, в текущих ценах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/ в ценах на 01.01.2000 г., тыс.рублей</t>
    </r>
  </si>
  <si>
    <t>строительные работы</t>
  </si>
  <si>
    <t>монтажные работы</t>
  </si>
  <si>
    <t>-</t>
  </si>
  <si>
    <r>
      <t>Стоимость реализации проекта по объекту капитального строительства (в текущих ценах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/ в ценах на 01.01.2000 г., )    тыс.рублей</t>
    </r>
  </si>
  <si>
    <t>средства федерального бюджета в текущих ценах2 / в ценах на 01.01.2000 г., )    тыс.рублей</t>
  </si>
  <si>
    <t>средства бюджетов субъектов Российской Федерации и местных бюджетов в текущих ценах2 / в ценах на 01.01.2000 г., )    тыс.рублей</t>
  </si>
  <si>
    <t>собственные средства предполагаемого застройщика или заказчика (заказчика-застройщика) в текущих ценах2 / в ценах на 01.01.2000 г., )    тыс.рублей</t>
  </si>
  <si>
    <t>другие внебюджетные источники финансирования в текущих ценах2 / в ценах на 01.01.2000 г., )    тыс.рублей</t>
  </si>
  <si>
    <t>2010 год</t>
  </si>
  <si>
    <t>Сроки строительства (г.г.):                    с 2010  г. по 2011г.</t>
  </si>
  <si>
    <t>2010-2011</t>
  </si>
  <si>
    <t>2011год</t>
  </si>
  <si>
    <t>209821,27 / 43226,37</t>
  </si>
  <si>
    <t>Сметная стоимость строительства, (включая НДС / без НДС – нужное подчеркнуть), в текущих ценах (по заключению государственной экспертизы / предполагаемая (предельная) стоимость строительства в ценах года представления паспорта объекта капитального строительства– нужное подчеркнуть, указать год определения сметной стоимости - 2000 г.) / в ценах соответствующих лет, тыс. рублей</t>
  </si>
  <si>
    <t>Система водоснабжения особой экономической зоны регионального уровня "Тербуны"</t>
  </si>
  <si>
    <t>Водоснабжение существующих и проектируемых предприятий, расположенных на территории ОЭЗ РУ ППТ «Тербуны» Тербунского района Липецкой области, в том числе и муниципальное образование с. Тербуны</t>
  </si>
  <si>
    <t xml:space="preserve"> проект (шифр) 1022682-091606-00.00</t>
  </si>
  <si>
    <t>11 990тыс. руб</t>
  </si>
  <si>
    <r>
      <t>Проектом предусматривается предусматривается создание нового водозабора производительностью 1000 м3/сут. Площадь проектируемого водозабора – 77,85 га; 16 эксплуатационных скважин, станция второго подъема, 2 резервуара по 1200м3; станция обеззараживания; Общая протяженность водовода – 18414 м.п. в том числе 2</t>
    </r>
    <r>
      <rPr>
        <sz val="12"/>
        <rFont val="Symbol"/>
        <family val="1"/>
      </rPr>
      <t>Æ</t>
    </r>
    <r>
      <rPr>
        <sz val="12"/>
        <rFont val="Times New Roman"/>
        <family val="1"/>
      </rPr>
      <t xml:space="preserve"> 315 х 18,4 – 2350 м     2</t>
    </r>
    <r>
      <rPr>
        <sz val="12"/>
        <rFont val="Symbol"/>
        <family val="1"/>
      </rPr>
      <t>Æ</t>
    </r>
    <r>
      <rPr>
        <sz val="12"/>
        <rFont val="Times New Roman"/>
        <family val="1"/>
      </rPr>
      <t xml:space="preserve"> 250 х 14,8 – 2900 м   2</t>
    </r>
    <r>
      <rPr>
        <sz val="12"/>
        <rFont val="Symbol"/>
        <family val="1"/>
      </rPr>
      <t>Æ</t>
    </r>
    <r>
      <rPr>
        <sz val="12"/>
        <rFont val="Times New Roman"/>
        <family val="1"/>
      </rPr>
      <t xml:space="preserve"> 225 х 13,4 – 3957 м</t>
    </r>
  </si>
  <si>
    <t xml:space="preserve">Проект строительства системы водоснабжениябудет реализовываться с целью обеспечения участников ОЭЗ РУ ППТ «Тербуны» услугами водоснабжения. Организация централизованного водозабора для водопользователей ОЭЗ (исходя из гидрогеологического районирования Липецкой области) предположительно показана в южной, юго-западной части промышленной территории.  Существующий объем добываемой воды не позволяет размещение на территории ОЭЗ предприятий. Т.о. строительство нового водозабора Позволит обеспечить существующие и проектируемые предприятия зоны </t>
  </si>
  <si>
    <t>проект находиться на госэкспертизе и оформлении утверждении запасов подземных вод</t>
  </si>
  <si>
    <t>192000,00 / 29500,00</t>
  </si>
  <si>
    <t>Ориентировочная стоимость строительства 1 м трубопровода составляет в ценах I квартала 2009 г  - 10500  руб.</t>
  </si>
  <si>
    <t>24 (двадцать четыре) месяца</t>
  </si>
  <si>
    <t>Сметная стоимость строительства объекта в базисных ценах по состоянию на 01.01.2000 года без учета НДС-18% - 32646 тыс. руб.           Сметная стоимость строительства газопровода в  ценах по состоянию на II квартал 2009 года с учетом НДС-18% - 204358 тыс руб.</t>
  </si>
  <si>
    <t>204358,95  / 38522,49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</si>
</sst>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#,##0.00_р_."/>
  </numFmts>
  <fonts count="31">
    <font>
      <sz val="10"/>
      <name val="Arial Cyr"/>
      <family val="0"/>
    </font>
    <font>
      <sz val="12"/>
      <name val="Times New Roman TUR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0" fillId="0" borderId="0" xfId="0" applyNumberFormat="1" applyAlignment="1">
      <alignment wrapText="1" shrinkToFi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wrapText="1" shrinkToFit="1"/>
    </xf>
    <xf numFmtId="49" fontId="6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center" vertical="top" wrapText="1" shrinkToFi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vertical="top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 wrapText="1" indent="2"/>
    </xf>
    <xf numFmtId="49" fontId="11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 indent="2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 shrinkToFit="1"/>
    </xf>
    <xf numFmtId="49" fontId="3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170" fontId="12" fillId="0" borderId="13" xfId="0" applyNumberFormat="1" applyFont="1" applyBorder="1" applyAlignment="1">
      <alignment horizontal="center" wrapText="1"/>
    </xf>
    <xf numFmtId="170" fontId="12" fillId="0" borderId="11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49" fontId="6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71" fontId="11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="75" zoomScaleNormal="75" zoomScaleSheetLayoutView="75" zoomScalePageLayoutView="0" workbookViewId="0" topLeftCell="A1">
      <selection activeCell="E46" sqref="E46"/>
    </sheetView>
  </sheetViews>
  <sheetFormatPr defaultColWidth="9.00390625" defaultRowHeight="12.75"/>
  <cols>
    <col min="1" max="1" width="5.125" style="0" customWidth="1"/>
    <col min="2" max="2" width="28.00390625" style="11" customWidth="1"/>
    <col min="3" max="3" width="25.75390625" style="3" customWidth="1"/>
    <col min="4" max="4" width="36.875" style="3" customWidth="1"/>
    <col min="5" max="5" width="26.25390625" style="11" customWidth="1"/>
    <col min="6" max="6" width="25.125" style="11" customWidth="1"/>
    <col min="7" max="7" width="25.00390625" style="11" customWidth="1"/>
  </cols>
  <sheetData>
    <row r="1" spans="2:12" ht="7.5" customHeight="1">
      <c r="B1" s="7"/>
      <c r="C1" s="7"/>
      <c r="D1" s="7"/>
      <c r="E1" s="8"/>
      <c r="F1" s="8"/>
      <c r="G1" s="8"/>
      <c r="H1" s="2"/>
      <c r="I1" s="2"/>
      <c r="J1" s="2"/>
      <c r="K1" s="2"/>
      <c r="L1" s="2"/>
    </row>
    <row r="2" spans="2:12" s="14" customFormat="1" ht="4.5" customHeight="1">
      <c r="B2" s="27"/>
      <c r="C2" s="27"/>
      <c r="D2" s="1"/>
      <c r="E2" s="27"/>
      <c r="F2" s="27"/>
      <c r="G2" s="27"/>
      <c r="H2" s="5"/>
      <c r="I2" s="5"/>
      <c r="L2" s="5"/>
    </row>
    <row r="3" spans="2:12" s="14" customFormat="1" ht="3.75" customHeight="1">
      <c r="B3" s="16"/>
      <c r="C3" s="16"/>
      <c r="D3" s="1"/>
      <c r="E3" s="16"/>
      <c r="F3" s="16"/>
      <c r="G3" s="16"/>
      <c r="H3" s="5"/>
      <c r="I3" s="5"/>
      <c r="L3" s="5"/>
    </row>
    <row r="4" spans="2:12" ht="9" customHeight="1">
      <c r="B4" s="17"/>
      <c r="C4" s="17"/>
      <c r="D4" s="17"/>
      <c r="E4" s="18"/>
      <c r="F4" s="18"/>
      <c r="G4" s="18"/>
      <c r="H4" s="2"/>
      <c r="I4" s="2"/>
      <c r="J4" s="2"/>
      <c r="K4" s="2"/>
      <c r="L4" s="2"/>
    </row>
    <row r="5" spans="2:12" ht="16.5">
      <c r="B5" s="32" t="s">
        <v>41</v>
      </c>
      <c r="C5" s="32"/>
      <c r="D5" s="32"/>
      <c r="E5" s="32"/>
      <c r="F5" s="32"/>
      <c r="G5" s="32"/>
      <c r="H5" s="13"/>
      <c r="I5" s="13"/>
      <c r="J5" s="13"/>
      <c r="K5" s="13"/>
      <c r="L5" s="13"/>
    </row>
    <row r="6" spans="2:12" ht="9" customHeight="1">
      <c r="B6" s="17"/>
      <c r="C6" s="17"/>
      <c r="D6" s="17"/>
      <c r="E6" s="18"/>
      <c r="F6" s="18"/>
      <c r="G6" s="18"/>
      <c r="H6" s="2"/>
      <c r="I6" s="2"/>
      <c r="J6" s="2"/>
      <c r="K6" s="2"/>
      <c r="L6" s="2"/>
    </row>
    <row r="7" spans="1:12" ht="30.75" customHeight="1">
      <c r="A7" s="19" t="s">
        <v>25</v>
      </c>
      <c r="B7" s="25" t="s">
        <v>10</v>
      </c>
      <c r="C7" s="25"/>
      <c r="D7" s="25"/>
      <c r="E7" s="26" t="s">
        <v>63</v>
      </c>
      <c r="F7" s="26"/>
      <c r="G7" s="26"/>
      <c r="H7" s="2"/>
      <c r="I7" s="2"/>
      <c r="J7" s="2"/>
      <c r="K7" s="2"/>
      <c r="L7" s="2"/>
    </row>
    <row r="8" spans="1:12" ht="9" customHeight="1">
      <c r="A8" s="19"/>
      <c r="B8" s="17"/>
      <c r="C8" s="17"/>
      <c r="D8" s="17"/>
      <c r="E8" s="18"/>
      <c r="F8" s="18"/>
      <c r="G8" s="18"/>
      <c r="H8" s="2"/>
      <c r="I8" s="2"/>
      <c r="J8" s="2"/>
      <c r="K8" s="2"/>
      <c r="L8" s="2"/>
    </row>
    <row r="9" spans="1:12" ht="70.5" customHeight="1">
      <c r="A9" s="19" t="s">
        <v>26</v>
      </c>
      <c r="B9" s="25" t="s">
        <v>24</v>
      </c>
      <c r="C9" s="25"/>
      <c r="D9" s="25"/>
      <c r="E9" s="26" t="s">
        <v>64</v>
      </c>
      <c r="F9" s="26"/>
      <c r="G9" s="26"/>
      <c r="H9" s="2"/>
      <c r="I9" s="2"/>
      <c r="J9" s="2"/>
      <c r="K9" s="2"/>
      <c r="L9" s="2"/>
    </row>
    <row r="10" spans="1:12" ht="9" customHeight="1">
      <c r="A10" s="19"/>
      <c r="B10" s="17"/>
      <c r="C10" s="17"/>
      <c r="D10" s="17"/>
      <c r="E10" s="18"/>
      <c r="F10" s="18"/>
      <c r="G10" s="18"/>
      <c r="H10" s="2"/>
      <c r="I10" s="2"/>
      <c r="J10" s="2"/>
      <c r="K10" s="2"/>
      <c r="L10" s="2"/>
    </row>
    <row r="11" spans="1:12" ht="15.75" customHeight="1">
      <c r="A11" s="19" t="s">
        <v>27</v>
      </c>
      <c r="B11" s="23" t="s">
        <v>58</v>
      </c>
      <c r="C11" s="23"/>
      <c r="D11" s="23"/>
      <c r="E11" s="26" t="s">
        <v>72</v>
      </c>
      <c r="F11" s="26"/>
      <c r="G11" s="26"/>
      <c r="H11" s="2"/>
      <c r="I11" s="2"/>
      <c r="J11" s="2"/>
      <c r="K11" s="2"/>
      <c r="L11" s="2"/>
    </row>
    <row r="12" spans="1:12" ht="9" customHeight="1">
      <c r="A12" s="19"/>
      <c r="B12" s="17"/>
      <c r="C12" s="17"/>
      <c r="D12" s="17"/>
      <c r="E12" s="18"/>
      <c r="F12" s="18"/>
      <c r="G12" s="18"/>
      <c r="H12" s="2"/>
      <c r="I12" s="2"/>
      <c r="J12" s="2"/>
      <c r="K12" s="2"/>
      <c r="L12" s="2"/>
    </row>
    <row r="13" spans="1:12" ht="30.75" customHeight="1">
      <c r="A13" s="19" t="s">
        <v>28</v>
      </c>
      <c r="B13" s="25" t="s">
        <v>14</v>
      </c>
      <c r="C13" s="25"/>
      <c r="D13" s="25"/>
      <c r="E13" s="29" t="s">
        <v>42</v>
      </c>
      <c r="F13" s="29"/>
      <c r="G13" s="29"/>
      <c r="H13" s="2"/>
      <c r="I13" s="2"/>
      <c r="J13" s="2"/>
      <c r="K13" s="2"/>
      <c r="L13" s="2"/>
    </row>
    <row r="14" spans="1:12" ht="8.25" customHeight="1">
      <c r="A14" s="19"/>
      <c r="B14" s="7"/>
      <c r="C14" s="7"/>
      <c r="D14" s="7"/>
      <c r="E14" s="7"/>
      <c r="F14" s="7"/>
      <c r="G14" s="7"/>
      <c r="H14" s="2"/>
      <c r="I14" s="2"/>
      <c r="J14" s="2"/>
      <c r="K14" s="2"/>
      <c r="L14" s="2"/>
    </row>
    <row r="15" spans="1:12" ht="18" customHeight="1">
      <c r="A15" s="19" t="s">
        <v>29</v>
      </c>
      <c r="B15" s="23" t="s">
        <v>19</v>
      </c>
      <c r="C15" s="23"/>
      <c r="D15" s="23"/>
      <c r="E15" s="23" t="s">
        <v>43</v>
      </c>
      <c r="F15" s="23"/>
      <c r="G15" s="23"/>
      <c r="H15" s="2"/>
      <c r="I15" s="2"/>
      <c r="J15" s="2"/>
      <c r="K15" s="2"/>
      <c r="L15" s="2"/>
    </row>
    <row r="16" spans="1:12" ht="36" customHeight="1">
      <c r="A16" s="19"/>
      <c r="B16" s="30" t="s">
        <v>30</v>
      </c>
      <c r="C16" s="30"/>
      <c r="D16" s="30"/>
      <c r="E16" s="23" t="s">
        <v>44</v>
      </c>
      <c r="F16" s="23"/>
      <c r="G16" s="23"/>
      <c r="H16" s="2"/>
      <c r="I16" s="2"/>
      <c r="J16" s="2"/>
      <c r="K16" s="2"/>
      <c r="L16" s="2"/>
    </row>
    <row r="17" spans="1:12" ht="15.75">
      <c r="A17" s="19"/>
      <c r="B17" s="28" t="s">
        <v>1</v>
      </c>
      <c r="C17" s="28"/>
      <c r="D17" s="28"/>
      <c r="E17" s="23" t="s">
        <v>45</v>
      </c>
      <c r="F17" s="23"/>
      <c r="G17" s="23"/>
      <c r="H17" s="2"/>
      <c r="I17" s="2"/>
      <c r="J17" s="2"/>
      <c r="K17" s="2"/>
      <c r="L17" s="2"/>
    </row>
    <row r="18" spans="1:12" ht="15.75">
      <c r="A18" s="19"/>
      <c r="B18" s="28" t="s">
        <v>2</v>
      </c>
      <c r="C18" s="28"/>
      <c r="D18" s="28"/>
      <c r="E18" s="23" t="s">
        <v>46</v>
      </c>
      <c r="F18" s="23"/>
      <c r="G18" s="23"/>
      <c r="H18" s="2"/>
      <c r="I18" s="2"/>
      <c r="J18" s="2"/>
      <c r="K18" s="2"/>
      <c r="L18" s="2"/>
    </row>
    <row r="19" spans="1:12" ht="15.75">
      <c r="A19" s="19"/>
      <c r="B19" s="28" t="s">
        <v>3</v>
      </c>
      <c r="C19" s="28"/>
      <c r="D19" s="28"/>
      <c r="E19" s="23" t="s">
        <v>47</v>
      </c>
      <c r="F19" s="23"/>
      <c r="G19" s="23"/>
      <c r="H19" s="2"/>
      <c r="I19" s="2"/>
      <c r="J19" s="2"/>
      <c r="K19" s="2"/>
      <c r="L19" s="2"/>
    </row>
    <row r="20" spans="1:12" ht="9" customHeight="1">
      <c r="A20" s="19"/>
      <c r="B20" s="17"/>
      <c r="C20" s="17"/>
      <c r="D20" s="17"/>
      <c r="E20" s="18"/>
      <c r="F20" s="18"/>
      <c r="G20" s="18"/>
      <c r="H20" s="2"/>
      <c r="I20" s="2"/>
      <c r="J20" s="2"/>
      <c r="K20" s="2"/>
      <c r="L20" s="2"/>
    </row>
    <row r="21" spans="1:12" ht="15.75">
      <c r="A21" s="19" t="s">
        <v>31</v>
      </c>
      <c r="B21" s="23" t="s">
        <v>22</v>
      </c>
      <c r="C21" s="23"/>
      <c r="D21" s="23"/>
      <c r="E21" s="33" t="s">
        <v>43</v>
      </c>
      <c r="F21" s="33"/>
      <c r="G21" s="33"/>
      <c r="H21" s="2"/>
      <c r="I21" s="2"/>
      <c r="J21" s="2"/>
      <c r="K21" s="2"/>
      <c r="L21" s="2"/>
    </row>
    <row r="22" spans="1:12" ht="9" customHeight="1">
      <c r="A22" s="19"/>
      <c r="B22" s="17"/>
      <c r="C22" s="17"/>
      <c r="D22" s="17"/>
      <c r="E22" s="18"/>
      <c r="F22" s="18"/>
      <c r="G22" s="18"/>
      <c r="H22" s="2"/>
      <c r="I22" s="2"/>
      <c r="J22" s="2"/>
      <c r="K22" s="2"/>
      <c r="L22" s="2"/>
    </row>
    <row r="23" spans="1:12" ht="15.75">
      <c r="A23" s="19" t="s">
        <v>32</v>
      </c>
      <c r="B23" s="23" t="s">
        <v>12</v>
      </c>
      <c r="C23" s="23"/>
      <c r="D23" s="23"/>
      <c r="E23" s="48" t="s">
        <v>65</v>
      </c>
      <c r="F23" s="48"/>
      <c r="G23" s="48"/>
      <c r="H23" s="2"/>
      <c r="I23" s="2"/>
      <c r="J23" s="2"/>
      <c r="K23" s="2"/>
      <c r="L23" s="2"/>
    </row>
    <row r="24" spans="1:12" ht="9.75" customHeight="1">
      <c r="A24" s="19"/>
      <c r="B24" s="7"/>
      <c r="C24" s="7"/>
      <c r="D24" s="7"/>
      <c r="E24" s="24" t="s">
        <v>4</v>
      </c>
      <c r="F24" s="24"/>
      <c r="G24" s="24"/>
      <c r="I24" s="2"/>
      <c r="J24" s="2"/>
      <c r="K24" s="2"/>
      <c r="L24" s="2"/>
    </row>
    <row r="25" spans="1:12" ht="33" customHeight="1">
      <c r="A25" s="19" t="s">
        <v>33</v>
      </c>
      <c r="B25" s="23" t="s">
        <v>9</v>
      </c>
      <c r="C25" s="23"/>
      <c r="D25" s="23"/>
      <c r="E25" s="48" t="s">
        <v>69</v>
      </c>
      <c r="F25" s="48"/>
      <c r="G25" s="48"/>
      <c r="H25" s="2"/>
      <c r="I25" s="2"/>
      <c r="J25" s="2"/>
      <c r="K25" s="2"/>
      <c r="L25" s="2"/>
    </row>
    <row r="26" spans="1:12" ht="9.75" customHeight="1">
      <c r="A26" s="19"/>
      <c r="B26" s="7"/>
      <c r="C26" s="7"/>
      <c r="D26" s="7"/>
      <c r="E26" s="24" t="s">
        <v>5</v>
      </c>
      <c r="F26" s="24"/>
      <c r="G26" s="24"/>
      <c r="I26" s="2"/>
      <c r="J26" s="2"/>
      <c r="K26" s="2"/>
      <c r="L26" s="2"/>
    </row>
    <row r="27" spans="1:12" ht="96" customHeight="1">
      <c r="A27" s="19" t="s">
        <v>34</v>
      </c>
      <c r="B27" s="31" t="s">
        <v>62</v>
      </c>
      <c r="C27" s="31"/>
      <c r="D27" s="31"/>
      <c r="E27" s="45" t="s">
        <v>73</v>
      </c>
      <c r="F27" s="45"/>
      <c r="G27" s="45"/>
      <c r="H27" s="2"/>
      <c r="I27" s="2"/>
      <c r="J27" s="2"/>
      <c r="K27" s="2"/>
      <c r="L27" s="2"/>
    </row>
    <row r="28" spans="1:12" ht="15.75" customHeight="1">
      <c r="A28" s="19"/>
      <c r="B28" s="28" t="s">
        <v>35</v>
      </c>
      <c r="C28" s="28"/>
      <c r="D28" s="28"/>
      <c r="E28" s="53" t="s">
        <v>66</v>
      </c>
      <c r="F28" s="53"/>
      <c r="G28" s="53"/>
      <c r="H28" s="2"/>
      <c r="I28" s="2"/>
      <c r="J28" s="2"/>
      <c r="K28" s="2"/>
      <c r="L28" s="2"/>
    </row>
    <row r="29" spans="1:12" ht="8.25" customHeight="1">
      <c r="A29" s="19"/>
      <c r="B29" s="7"/>
      <c r="C29" s="7"/>
      <c r="D29" s="7"/>
      <c r="E29" s="7"/>
      <c r="F29" s="7"/>
      <c r="G29" s="7"/>
      <c r="H29" s="2"/>
      <c r="I29" s="2"/>
      <c r="J29" s="2"/>
      <c r="K29" s="2"/>
      <c r="L29" s="2"/>
    </row>
    <row r="30" spans="1:12" ht="15.75">
      <c r="A30" s="19" t="s">
        <v>36</v>
      </c>
      <c r="B30" s="23" t="s">
        <v>8</v>
      </c>
      <c r="C30" s="23"/>
      <c r="D30" s="23"/>
      <c r="E30" s="23"/>
      <c r="F30" s="23"/>
      <c r="G30" s="23"/>
      <c r="H30" s="2"/>
      <c r="I30" s="2"/>
      <c r="J30" s="2"/>
      <c r="K30" s="2"/>
      <c r="L30" s="2"/>
    </row>
    <row r="31" spans="1:12" ht="8.25" customHeight="1">
      <c r="A31" s="19"/>
      <c r="B31" s="7"/>
      <c r="C31" s="7"/>
      <c r="D31" s="7"/>
      <c r="E31" s="7"/>
      <c r="F31" s="7"/>
      <c r="G31" s="7"/>
      <c r="H31" s="2"/>
      <c r="I31" s="2"/>
      <c r="J31" s="2"/>
      <c r="K31" s="2"/>
      <c r="L31" s="2"/>
    </row>
    <row r="32" spans="1:12" ht="32.25" customHeight="1">
      <c r="A32" s="19"/>
      <c r="B32" s="39"/>
      <c r="C32" s="39"/>
      <c r="D32" s="39"/>
      <c r="E32" s="40" t="s">
        <v>48</v>
      </c>
      <c r="F32" s="41"/>
      <c r="G32" s="42"/>
      <c r="H32" s="2"/>
      <c r="I32" s="2"/>
      <c r="J32" s="2"/>
      <c r="K32" s="2"/>
      <c r="L32" s="2"/>
    </row>
    <row r="33" spans="1:12" ht="18.75" customHeight="1">
      <c r="A33" s="19"/>
      <c r="B33" s="49" t="s">
        <v>20</v>
      </c>
      <c r="C33" s="49"/>
      <c r="D33" s="49"/>
      <c r="E33" s="50" t="s">
        <v>74</v>
      </c>
      <c r="F33" s="51"/>
      <c r="G33" s="52"/>
      <c r="H33" s="2"/>
      <c r="I33" s="2"/>
      <c r="J33" s="2"/>
      <c r="K33" s="2"/>
      <c r="L33" s="2"/>
    </row>
    <row r="34" spans="1:12" ht="15.75">
      <c r="A34" s="19"/>
      <c r="B34" s="34" t="s">
        <v>11</v>
      </c>
      <c r="C34" s="34"/>
      <c r="D34" s="34"/>
      <c r="E34" s="47" t="s">
        <v>51</v>
      </c>
      <c r="F34" s="47"/>
      <c r="G34" s="47"/>
      <c r="H34" s="2"/>
      <c r="I34" s="2"/>
      <c r="J34" s="2"/>
      <c r="K34" s="2"/>
      <c r="L34" s="2"/>
    </row>
    <row r="35" spans="1:12" ht="15.75">
      <c r="A35" s="19"/>
      <c r="B35" s="35" t="s">
        <v>49</v>
      </c>
      <c r="C35" s="36"/>
      <c r="D35" s="37"/>
      <c r="E35" s="40" t="s">
        <v>51</v>
      </c>
      <c r="F35" s="41"/>
      <c r="G35" s="42"/>
      <c r="H35" s="2"/>
      <c r="I35" s="2"/>
      <c r="J35" s="2"/>
      <c r="K35" s="2"/>
      <c r="L35" s="2"/>
    </row>
    <row r="36" spans="2:12" ht="15.75">
      <c r="B36" s="35" t="s">
        <v>50</v>
      </c>
      <c r="C36" s="36"/>
      <c r="D36" s="37"/>
      <c r="E36" s="40" t="s">
        <v>51</v>
      </c>
      <c r="F36" s="41"/>
      <c r="G36" s="42"/>
      <c r="H36" s="2"/>
      <c r="I36" s="2"/>
      <c r="J36" s="2"/>
      <c r="K36" s="2"/>
      <c r="L36" s="2"/>
    </row>
    <row r="37" spans="2:12" ht="15.75">
      <c r="B37" s="34" t="s">
        <v>7</v>
      </c>
      <c r="C37" s="34"/>
      <c r="D37" s="34"/>
      <c r="E37" s="40" t="s">
        <v>51</v>
      </c>
      <c r="F37" s="41"/>
      <c r="G37" s="42"/>
      <c r="H37" s="2"/>
      <c r="I37" s="2"/>
      <c r="J37" s="2"/>
      <c r="K37" s="2"/>
      <c r="L37" s="2"/>
    </row>
    <row r="38" spans="2:12" ht="15.75">
      <c r="B38" s="34" t="s">
        <v>0</v>
      </c>
      <c r="C38" s="34"/>
      <c r="D38" s="34"/>
      <c r="E38" s="40" t="s">
        <v>51</v>
      </c>
      <c r="F38" s="41"/>
      <c r="G38" s="42"/>
      <c r="H38" s="2"/>
      <c r="I38" s="2"/>
      <c r="J38" s="2"/>
      <c r="K38" s="2"/>
      <c r="L38" s="2"/>
    </row>
    <row r="39" spans="2:12" ht="9" customHeight="1">
      <c r="B39" s="17"/>
      <c r="C39" s="17"/>
      <c r="D39" s="17"/>
      <c r="E39" s="18"/>
      <c r="F39" s="18"/>
      <c r="G39" s="18"/>
      <c r="H39" s="2"/>
      <c r="I39" s="2"/>
      <c r="J39" s="2"/>
      <c r="K39" s="2"/>
      <c r="L39" s="2"/>
    </row>
    <row r="40" spans="1:12" ht="15.75" customHeight="1">
      <c r="A40" t="s">
        <v>37</v>
      </c>
      <c r="B40" s="23" t="s">
        <v>15</v>
      </c>
      <c r="C40" s="23"/>
      <c r="D40" s="23"/>
      <c r="E40" s="23"/>
      <c r="F40" s="7"/>
      <c r="G40" s="7"/>
      <c r="H40" s="2"/>
      <c r="I40" s="2"/>
      <c r="J40" s="2"/>
      <c r="K40" s="2"/>
      <c r="L40" s="2"/>
    </row>
    <row r="41" spans="2:12" ht="11.25" customHeight="1">
      <c r="B41" s="7"/>
      <c r="C41" s="7"/>
      <c r="D41" s="7"/>
      <c r="E41" s="7"/>
      <c r="F41" s="7"/>
      <c r="G41" s="7"/>
      <c r="H41" s="2"/>
      <c r="I41" s="2"/>
      <c r="J41" s="2"/>
      <c r="K41" s="2"/>
      <c r="L41" s="2"/>
    </row>
    <row r="42" spans="2:12" s="6" customFormat="1" ht="18.75" customHeight="1">
      <c r="B42" s="38" t="s">
        <v>16</v>
      </c>
      <c r="C42" s="38" t="s">
        <v>52</v>
      </c>
      <c r="D42" s="38" t="s">
        <v>13</v>
      </c>
      <c r="E42" s="38"/>
      <c r="F42" s="38"/>
      <c r="G42" s="38"/>
      <c r="H42" s="10"/>
      <c r="I42" s="10"/>
      <c r="J42" s="10"/>
      <c r="K42" s="10"/>
      <c r="L42" s="10"/>
    </row>
    <row r="43" spans="2:12" s="6" customFormat="1" ht="132" customHeight="1">
      <c r="B43" s="38"/>
      <c r="C43" s="38"/>
      <c r="D43" s="12" t="s">
        <v>53</v>
      </c>
      <c r="E43" s="12" t="s">
        <v>54</v>
      </c>
      <c r="F43" s="12" t="s">
        <v>55</v>
      </c>
      <c r="G43" s="12" t="s">
        <v>56</v>
      </c>
      <c r="H43" s="10"/>
      <c r="I43" s="10"/>
      <c r="J43" s="10"/>
      <c r="K43" s="10"/>
      <c r="L43" s="10"/>
    </row>
    <row r="44" spans="2:12" ht="21" customHeight="1">
      <c r="B44" s="20" t="s">
        <v>59</v>
      </c>
      <c r="C44" s="21" t="s">
        <v>70</v>
      </c>
      <c r="D44" s="21" t="s">
        <v>51</v>
      </c>
      <c r="E44" s="21" t="s">
        <v>51</v>
      </c>
      <c r="F44" s="21" t="s">
        <v>51</v>
      </c>
      <c r="G44" s="21" t="s">
        <v>51</v>
      </c>
      <c r="H44" s="2"/>
      <c r="I44" s="2"/>
      <c r="J44" s="2"/>
      <c r="K44" s="2"/>
      <c r="L44" s="2"/>
    </row>
    <row r="45" spans="2:12" ht="18.75" customHeight="1">
      <c r="B45" s="23" t="s">
        <v>21</v>
      </c>
      <c r="C45" s="23"/>
      <c r="D45" s="23"/>
      <c r="E45" s="43">
        <v>204358950</v>
      </c>
      <c r="F45" s="43"/>
      <c r="G45" s="43"/>
      <c r="H45" s="2"/>
      <c r="I45" s="2"/>
      <c r="J45" s="2"/>
      <c r="K45" s="2"/>
      <c r="L45" s="2"/>
    </row>
    <row r="46" spans="2:12" ht="15.75">
      <c r="B46" s="7" t="s">
        <v>6</v>
      </c>
      <c r="C46" s="4"/>
      <c r="E46" s="4"/>
      <c r="F46" s="7"/>
      <c r="G46" s="7"/>
      <c r="H46" s="2"/>
      <c r="I46" s="2"/>
      <c r="J46" s="2"/>
      <c r="K46" s="2"/>
      <c r="L46" s="2"/>
    </row>
    <row r="47" spans="2:12" ht="18.75" customHeight="1">
      <c r="B47" s="7" t="s">
        <v>57</v>
      </c>
      <c r="C47" s="4"/>
      <c r="E47" s="44">
        <f>E45*60%</f>
        <v>122615370</v>
      </c>
      <c r="F47" s="44"/>
      <c r="G47" s="44"/>
      <c r="H47" s="2"/>
      <c r="I47" s="2"/>
      <c r="J47" s="2"/>
      <c r="K47" s="2"/>
      <c r="L47" s="2"/>
    </row>
    <row r="48" spans="2:12" ht="21" customHeight="1">
      <c r="B48" s="7" t="s">
        <v>60</v>
      </c>
      <c r="C48" s="4"/>
      <c r="E48" s="43">
        <f>E45-E47</f>
        <v>81743580</v>
      </c>
      <c r="F48" s="43"/>
      <c r="G48" s="43"/>
      <c r="H48" s="2"/>
      <c r="I48" s="2"/>
      <c r="J48" s="2"/>
      <c r="K48" s="2"/>
      <c r="L48" s="2"/>
    </row>
    <row r="49" spans="2:12" ht="5.25" customHeight="1">
      <c r="B49" s="7"/>
      <c r="C49" s="7"/>
      <c r="D49" s="7"/>
      <c r="E49" s="7"/>
      <c r="F49" s="7"/>
      <c r="G49" s="7"/>
      <c r="H49" s="2"/>
      <c r="I49" s="2"/>
      <c r="J49" s="2"/>
      <c r="K49" s="2"/>
      <c r="L49" s="2"/>
    </row>
    <row r="50" spans="1:12" ht="96.75" customHeight="1">
      <c r="A50" s="19" t="s">
        <v>38</v>
      </c>
      <c r="B50" s="25" t="s">
        <v>17</v>
      </c>
      <c r="C50" s="25"/>
      <c r="D50" s="25"/>
      <c r="E50" s="46" t="s">
        <v>67</v>
      </c>
      <c r="F50" s="46"/>
      <c r="G50" s="46"/>
      <c r="H50" s="2"/>
      <c r="I50" s="2"/>
      <c r="J50" s="2"/>
      <c r="K50" s="2"/>
      <c r="L50" s="2"/>
    </row>
    <row r="51" spans="1:12" ht="8.25" customHeight="1">
      <c r="A51" s="19"/>
      <c r="B51" s="7"/>
      <c r="C51" s="7"/>
      <c r="D51" s="7"/>
      <c r="E51" s="7"/>
      <c r="F51" s="7"/>
      <c r="G51" s="7"/>
      <c r="H51" s="2"/>
      <c r="I51" s="2"/>
      <c r="J51" s="2"/>
      <c r="K51" s="2"/>
      <c r="L51" s="2"/>
    </row>
    <row r="52" spans="1:12" ht="49.5" customHeight="1">
      <c r="A52" s="19" t="s">
        <v>39</v>
      </c>
      <c r="B52" s="23" t="s">
        <v>23</v>
      </c>
      <c r="C52" s="23"/>
      <c r="D52" s="23"/>
      <c r="E52" s="25" t="s">
        <v>71</v>
      </c>
      <c r="F52" s="25"/>
      <c r="G52" s="25"/>
      <c r="H52" s="2"/>
      <c r="I52" s="2"/>
      <c r="J52" s="2"/>
      <c r="K52" s="2"/>
      <c r="L52" s="2"/>
    </row>
    <row r="53" spans="1:12" ht="8.25" customHeight="1">
      <c r="A53" s="19"/>
      <c r="B53" s="7"/>
      <c r="C53" s="7"/>
      <c r="D53" s="7"/>
      <c r="E53" s="7"/>
      <c r="F53" s="7"/>
      <c r="G53" s="7"/>
      <c r="H53" s="2"/>
      <c r="I53" s="2"/>
      <c r="J53" s="2"/>
      <c r="K53" s="2"/>
      <c r="L53" s="2"/>
    </row>
    <row r="54" spans="1:12" ht="143.25" customHeight="1">
      <c r="A54" s="19" t="s">
        <v>40</v>
      </c>
      <c r="B54" s="25" t="s">
        <v>18</v>
      </c>
      <c r="C54" s="25"/>
      <c r="D54" s="25"/>
      <c r="E54" s="45" t="s">
        <v>68</v>
      </c>
      <c r="F54" s="45"/>
      <c r="G54" s="45"/>
      <c r="H54" s="2"/>
      <c r="I54" s="2"/>
      <c r="J54" s="2"/>
      <c r="K54" s="2"/>
      <c r="L54" s="2"/>
    </row>
    <row r="55" spans="1:12" ht="7.5" customHeight="1">
      <c r="A55" s="19"/>
      <c r="B55" s="7"/>
      <c r="C55" s="7"/>
      <c r="D55" s="7"/>
      <c r="E55" s="7"/>
      <c r="F55" s="7"/>
      <c r="G55" s="7"/>
      <c r="H55" s="2"/>
      <c r="I55" s="2"/>
      <c r="J55" s="2"/>
      <c r="K55" s="2"/>
      <c r="L55" s="2"/>
    </row>
    <row r="56" spans="2:12" ht="15.75">
      <c r="B56" s="7"/>
      <c r="C56" s="7"/>
      <c r="D56" s="7"/>
      <c r="E56" s="7"/>
      <c r="F56" s="7"/>
      <c r="G56" s="7"/>
      <c r="H56" s="2"/>
      <c r="I56" s="2"/>
      <c r="J56" s="2"/>
      <c r="K56" s="2"/>
      <c r="L56" s="2"/>
    </row>
    <row r="57" spans="2:12" s="14" customFormat="1" ht="15.75">
      <c r="B57" s="7"/>
      <c r="C57" s="4"/>
      <c r="D57" s="4"/>
      <c r="E57" s="7"/>
      <c r="F57" s="7"/>
      <c r="G57" s="7"/>
      <c r="H57" s="5"/>
      <c r="I57" s="5"/>
      <c r="J57" s="5"/>
      <c r="K57" s="5"/>
      <c r="L57" s="5"/>
    </row>
    <row r="58" spans="2:12" s="14" customFormat="1" ht="15.75">
      <c r="B58" s="1"/>
      <c r="C58" s="1"/>
      <c r="D58" s="1"/>
      <c r="E58" s="15"/>
      <c r="F58" s="15"/>
      <c r="G58" s="15"/>
      <c r="H58" s="5"/>
      <c r="I58" s="5"/>
      <c r="L58" s="5"/>
    </row>
    <row r="59" spans="2:12" ht="15.75">
      <c r="B59" s="7"/>
      <c r="C59" s="9"/>
      <c r="D59" s="4"/>
      <c r="E59" s="7"/>
      <c r="F59" s="7"/>
      <c r="G59" s="7"/>
      <c r="H59" s="2"/>
      <c r="I59" s="2"/>
      <c r="J59" s="2"/>
      <c r="K59" s="2"/>
      <c r="L59" s="2"/>
    </row>
    <row r="60" spans="2:12" ht="15.75">
      <c r="B60" s="7"/>
      <c r="C60" s="9"/>
      <c r="D60" s="4"/>
      <c r="E60" s="7"/>
      <c r="F60" s="7"/>
      <c r="G60" s="7"/>
      <c r="H60" s="2"/>
      <c r="I60" s="2"/>
      <c r="J60" s="2"/>
      <c r="K60" s="2"/>
      <c r="L60" s="2"/>
    </row>
    <row r="61" spans="2:12" ht="15.75">
      <c r="B61" s="7"/>
      <c r="C61" s="8"/>
      <c r="D61" s="4"/>
      <c r="E61" s="7"/>
      <c r="F61" s="7"/>
      <c r="G61" s="7"/>
      <c r="H61" s="2"/>
      <c r="I61" s="2"/>
      <c r="J61" s="2"/>
      <c r="K61" s="2"/>
      <c r="L61" s="2"/>
    </row>
    <row r="62" spans="2:12" ht="15.75">
      <c r="B62" s="7"/>
      <c r="C62" s="4"/>
      <c r="D62" s="4"/>
      <c r="E62" s="7"/>
      <c r="F62" s="7"/>
      <c r="G62" s="7"/>
      <c r="H62" s="2"/>
      <c r="I62" s="2"/>
      <c r="J62" s="2"/>
      <c r="K62" s="2"/>
      <c r="L62" s="2"/>
    </row>
    <row r="63" spans="2:12" ht="15.75">
      <c r="B63" s="7"/>
      <c r="C63" s="4"/>
      <c r="D63" s="4"/>
      <c r="E63" s="7"/>
      <c r="F63" s="7"/>
      <c r="G63" s="7"/>
      <c r="H63" s="2"/>
      <c r="I63" s="2"/>
      <c r="J63" s="2"/>
      <c r="K63" s="2"/>
      <c r="L63" s="2"/>
    </row>
    <row r="64" spans="2:12" ht="15.75">
      <c r="B64" s="7"/>
      <c r="C64" s="4"/>
      <c r="D64" s="4"/>
      <c r="E64" s="7"/>
      <c r="F64" s="7"/>
      <c r="G64" s="7"/>
      <c r="H64" s="2"/>
      <c r="I64" s="2"/>
      <c r="J64" s="2"/>
      <c r="K64" s="2"/>
      <c r="L64" s="2"/>
    </row>
    <row r="65" spans="2:12" ht="15.75">
      <c r="B65" s="7"/>
      <c r="C65" s="4"/>
      <c r="D65" s="4"/>
      <c r="E65" s="7"/>
      <c r="F65" s="7"/>
      <c r="G65" s="7"/>
      <c r="H65" s="2"/>
      <c r="I65" s="2"/>
      <c r="J65" s="2"/>
      <c r="K65" s="2"/>
      <c r="L65" s="2"/>
    </row>
    <row r="66" spans="2:12" ht="15.75">
      <c r="B66" s="7"/>
      <c r="C66" s="4"/>
      <c r="D66" s="4"/>
      <c r="E66" s="7"/>
      <c r="F66" s="7"/>
      <c r="G66" s="7"/>
      <c r="H66" s="2"/>
      <c r="I66" s="2"/>
      <c r="J66" s="2"/>
      <c r="K66" s="2"/>
      <c r="L66" s="2"/>
    </row>
    <row r="67" spans="2:12" ht="15.75">
      <c r="B67" s="7"/>
      <c r="C67" s="4"/>
      <c r="D67" s="4"/>
      <c r="E67" s="7"/>
      <c r="F67" s="7"/>
      <c r="G67" s="7"/>
      <c r="H67" s="2"/>
      <c r="I67" s="2"/>
      <c r="J67" s="2"/>
      <c r="K67" s="2"/>
      <c r="L67" s="2"/>
    </row>
    <row r="68" spans="2:12" ht="15.75">
      <c r="B68" s="7"/>
      <c r="C68" s="4"/>
      <c r="D68" s="4"/>
      <c r="E68" s="7"/>
      <c r="F68" s="7"/>
      <c r="G68" s="7"/>
      <c r="H68" s="2"/>
      <c r="I68" s="2"/>
      <c r="J68" s="2"/>
      <c r="K68" s="2"/>
      <c r="L68" s="2"/>
    </row>
    <row r="69" spans="2:12" ht="15.75">
      <c r="B69" s="7"/>
      <c r="C69" s="4"/>
      <c r="D69" s="4"/>
      <c r="E69" s="7"/>
      <c r="F69" s="7"/>
      <c r="G69" s="7"/>
      <c r="H69" s="2"/>
      <c r="I69" s="2"/>
      <c r="J69" s="2"/>
      <c r="K69" s="2"/>
      <c r="L69" s="2"/>
    </row>
    <row r="70" spans="2:12" ht="15.75">
      <c r="B70" s="7"/>
      <c r="C70" s="4"/>
      <c r="D70" s="4"/>
      <c r="E70" s="7"/>
      <c r="F70" s="7"/>
      <c r="G70" s="7"/>
      <c r="H70" s="2"/>
      <c r="I70" s="2"/>
      <c r="J70" s="2"/>
      <c r="K70" s="2"/>
      <c r="L70" s="2"/>
    </row>
    <row r="71" spans="2:12" ht="15.75">
      <c r="B71" s="7"/>
      <c r="C71" s="4"/>
      <c r="D71" s="4"/>
      <c r="E71" s="7"/>
      <c r="F71" s="7"/>
      <c r="G71" s="7"/>
      <c r="H71" s="2"/>
      <c r="I71" s="2"/>
      <c r="J71" s="2"/>
      <c r="K71" s="2"/>
      <c r="L71" s="2"/>
    </row>
    <row r="72" spans="2:12" ht="15.75">
      <c r="B72" s="7"/>
      <c r="C72" s="4"/>
      <c r="D72" s="4"/>
      <c r="E72" s="7"/>
      <c r="F72" s="7"/>
      <c r="G72" s="7"/>
      <c r="H72" s="2"/>
      <c r="I72" s="2"/>
      <c r="J72" s="2"/>
      <c r="K72" s="2"/>
      <c r="L72" s="2"/>
    </row>
    <row r="73" spans="2:12" ht="15.75">
      <c r="B73" s="7"/>
      <c r="C73" s="4"/>
      <c r="D73" s="4"/>
      <c r="E73" s="7"/>
      <c r="F73" s="7"/>
      <c r="G73" s="7"/>
      <c r="H73" s="2"/>
      <c r="I73" s="2"/>
      <c r="J73" s="2"/>
      <c r="K73" s="2"/>
      <c r="L73" s="2"/>
    </row>
    <row r="74" spans="2:12" ht="15.75">
      <c r="B74" s="7"/>
      <c r="C74" s="4"/>
      <c r="D74" s="4"/>
      <c r="E74" s="7"/>
      <c r="F74" s="7"/>
      <c r="G74" s="7"/>
      <c r="H74" s="2"/>
      <c r="I74" s="2"/>
      <c r="J74" s="2"/>
      <c r="K74" s="2"/>
      <c r="L74" s="2"/>
    </row>
    <row r="75" spans="2:12" ht="15.75">
      <c r="B75" s="7"/>
      <c r="C75" s="4"/>
      <c r="D75" s="4"/>
      <c r="E75" s="7"/>
      <c r="F75" s="7"/>
      <c r="G75" s="7"/>
      <c r="H75" s="2"/>
      <c r="I75" s="2"/>
      <c r="J75" s="2"/>
      <c r="K75" s="2"/>
      <c r="L75" s="2"/>
    </row>
    <row r="76" spans="2:12" ht="15.75">
      <c r="B76" s="7"/>
      <c r="C76" s="4"/>
      <c r="D76" s="4"/>
      <c r="E76" s="7"/>
      <c r="F76" s="7"/>
      <c r="G76" s="7"/>
      <c r="H76" s="2"/>
      <c r="I76" s="2"/>
      <c r="J76" s="2"/>
      <c r="K76" s="2"/>
      <c r="L76" s="2"/>
    </row>
    <row r="77" spans="2:12" ht="15.75">
      <c r="B77" s="7"/>
      <c r="C77" s="4"/>
      <c r="D77" s="4"/>
      <c r="E77" s="7"/>
      <c r="F77" s="7"/>
      <c r="G77" s="7"/>
      <c r="H77" s="2"/>
      <c r="I77" s="2"/>
      <c r="J77" s="2"/>
      <c r="K77" s="2"/>
      <c r="L77" s="2"/>
    </row>
    <row r="78" spans="2:12" ht="15.75">
      <c r="B78" s="7"/>
      <c r="C78" s="4"/>
      <c r="D78" s="4"/>
      <c r="E78" s="7"/>
      <c r="F78" s="7"/>
      <c r="G78" s="7"/>
      <c r="H78" s="2"/>
      <c r="I78" s="2"/>
      <c r="J78" s="2"/>
      <c r="K78" s="2"/>
      <c r="L78" s="2"/>
    </row>
    <row r="79" spans="2:12" ht="15.75">
      <c r="B79" s="7"/>
      <c r="C79" s="4"/>
      <c r="D79" s="4"/>
      <c r="E79" s="7"/>
      <c r="F79" s="7"/>
      <c r="G79" s="7"/>
      <c r="H79" s="2"/>
      <c r="I79" s="2"/>
      <c r="J79" s="2"/>
      <c r="K79" s="2"/>
      <c r="L79" s="2"/>
    </row>
    <row r="80" spans="2:12" ht="15.75">
      <c r="B80" s="7"/>
      <c r="C80" s="4"/>
      <c r="D80" s="4"/>
      <c r="E80" s="7"/>
      <c r="F80" s="7"/>
      <c r="G80" s="7"/>
      <c r="H80" s="2"/>
      <c r="I80" s="2"/>
      <c r="J80" s="2"/>
      <c r="K80" s="2"/>
      <c r="L80" s="2"/>
    </row>
    <row r="81" spans="2:12" ht="15.75">
      <c r="B81" s="7"/>
      <c r="C81" s="4"/>
      <c r="D81" s="4"/>
      <c r="E81" s="7"/>
      <c r="F81" s="7"/>
      <c r="G81" s="7"/>
      <c r="H81" s="2"/>
      <c r="I81" s="2"/>
      <c r="J81" s="2"/>
      <c r="K81" s="2"/>
      <c r="L81" s="2"/>
    </row>
    <row r="82" spans="2:12" ht="15.75">
      <c r="B82" s="7"/>
      <c r="C82" s="4"/>
      <c r="D82" s="4"/>
      <c r="E82" s="7"/>
      <c r="F82" s="7"/>
      <c r="G82" s="7"/>
      <c r="H82" s="2"/>
      <c r="I82" s="2"/>
      <c r="J82" s="2"/>
      <c r="K82" s="2"/>
      <c r="L82" s="2"/>
    </row>
    <row r="83" spans="2:12" ht="15.75">
      <c r="B83" s="7"/>
      <c r="C83" s="4"/>
      <c r="D83" s="4"/>
      <c r="E83" s="7"/>
      <c r="F83" s="7"/>
      <c r="G83" s="7"/>
      <c r="H83" s="2"/>
      <c r="I83" s="2"/>
      <c r="J83" s="2"/>
      <c r="K83" s="2"/>
      <c r="L83" s="2"/>
    </row>
    <row r="84" spans="2:12" ht="15.75">
      <c r="B84" s="7"/>
      <c r="C84" s="4"/>
      <c r="D84" s="4"/>
      <c r="E84" s="7"/>
      <c r="F84" s="7"/>
      <c r="G84" s="7"/>
      <c r="H84" s="2"/>
      <c r="I84" s="2"/>
      <c r="J84" s="2"/>
      <c r="K84" s="2"/>
      <c r="L84" s="2"/>
    </row>
    <row r="85" spans="2:12" ht="15.75">
      <c r="B85" s="7"/>
      <c r="C85" s="4"/>
      <c r="D85" s="4"/>
      <c r="E85" s="7"/>
      <c r="F85" s="7"/>
      <c r="G85" s="7"/>
      <c r="H85" s="2"/>
      <c r="I85" s="2"/>
      <c r="J85" s="2"/>
      <c r="K85" s="2"/>
      <c r="L85" s="2"/>
    </row>
    <row r="86" spans="2:12" ht="15.75">
      <c r="B86" s="7"/>
      <c r="C86" s="4"/>
      <c r="D86" s="4"/>
      <c r="E86" s="7"/>
      <c r="F86" s="7"/>
      <c r="G86" s="7"/>
      <c r="H86" s="2"/>
      <c r="I86" s="2"/>
      <c r="J86" s="2"/>
      <c r="K86" s="2"/>
      <c r="L86" s="2"/>
    </row>
    <row r="87" spans="2:12" ht="15.75">
      <c r="B87" s="7"/>
      <c r="C87" s="4"/>
      <c r="D87" s="4"/>
      <c r="E87" s="7"/>
      <c r="F87" s="7"/>
      <c r="G87" s="7"/>
      <c r="H87" s="2"/>
      <c r="I87" s="2"/>
      <c r="J87" s="2"/>
      <c r="K87" s="2"/>
      <c r="L87" s="2"/>
    </row>
    <row r="88" spans="2:12" ht="15.75">
      <c r="B88" s="7"/>
      <c r="C88" s="4"/>
      <c r="D88" s="4"/>
      <c r="E88" s="7"/>
      <c r="F88" s="7"/>
      <c r="G88" s="7"/>
      <c r="H88" s="2"/>
      <c r="I88" s="2"/>
      <c r="J88" s="2"/>
      <c r="K88" s="2"/>
      <c r="L88" s="2"/>
    </row>
    <row r="89" spans="2:12" ht="15.75">
      <c r="B89" s="7"/>
      <c r="C89" s="4"/>
      <c r="D89" s="4"/>
      <c r="E89" s="7"/>
      <c r="F89" s="7"/>
      <c r="G89" s="7"/>
      <c r="H89" s="2"/>
      <c r="I89" s="2"/>
      <c r="J89" s="2"/>
      <c r="K89" s="2"/>
      <c r="L89" s="2"/>
    </row>
    <row r="90" spans="2:12" ht="15.75">
      <c r="B90" s="7"/>
      <c r="C90" s="4"/>
      <c r="D90" s="4"/>
      <c r="E90" s="7"/>
      <c r="F90" s="7"/>
      <c r="G90" s="7"/>
      <c r="H90" s="2"/>
      <c r="I90" s="2"/>
      <c r="J90" s="2"/>
      <c r="K90" s="2"/>
      <c r="L90" s="2"/>
    </row>
    <row r="91" spans="2:12" ht="15.75">
      <c r="B91" s="7"/>
      <c r="C91" s="4"/>
      <c r="D91" s="4"/>
      <c r="E91" s="7"/>
      <c r="F91" s="7"/>
      <c r="G91" s="7"/>
      <c r="H91" s="2"/>
      <c r="I91" s="2"/>
      <c r="J91" s="2"/>
      <c r="K91" s="2"/>
      <c r="L91" s="2"/>
    </row>
    <row r="92" spans="2:12" ht="15.75">
      <c r="B92" s="7"/>
      <c r="C92" s="4"/>
      <c r="D92" s="4"/>
      <c r="E92" s="7"/>
      <c r="F92" s="7"/>
      <c r="G92" s="7"/>
      <c r="H92" s="2"/>
      <c r="I92" s="2"/>
      <c r="J92" s="2"/>
      <c r="K92" s="2"/>
      <c r="L92" s="2"/>
    </row>
  </sheetData>
  <sheetProtection/>
  <mergeCells count="63">
    <mergeCell ref="E23:G23"/>
    <mergeCell ref="E25:G25"/>
    <mergeCell ref="E27:G27"/>
    <mergeCell ref="B33:D33"/>
    <mergeCell ref="B30:D30"/>
    <mergeCell ref="E32:G32"/>
    <mergeCell ref="E33:G33"/>
    <mergeCell ref="E28:G28"/>
    <mergeCell ref="E26:G26"/>
    <mergeCell ref="E50:G50"/>
    <mergeCell ref="B34:D34"/>
    <mergeCell ref="D42:G42"/>
    <mergeCell ref="B42:B43"/>
    <mergeCell ref="E34:G34"/>
    <mergeCell ref="E35:G35"/>
    <mergeCell ref="B52:D52"/>
    <mergeCell ref="B54:D54"/>
    <mergeCell ref="E52:G52"/>
    <mergeCell ref="E54:G54"/>
    <mergeCell ref="E48:G48"/>
    <mergeCell ref="E45:G45"/>
    <mergeCell ref="E36:G36"/>
    <mergeCell ref="B45:D45"/>
    <mergeCell ref="E47:G47"/>
    <mergeCell ref="B25:D25"/>
    <mergeCell ref="B32:D32"/>
    <mergeCell ref="E37:G37"/>
    <mergeCell ref="B40:E40"/>
    <mergeCell ref="E38:G38"/>
    <mergeCell ref="B36:D36"/>
    <mergeCell ref="E30:G30"/>
    <mergeCell ref="B50:D50"/>
    <mergeCell ref="B38:D38"/>
    <mergeCell ref="B35:D35"/>
    <mergeCell ref="B37:D37"/>
    <mergeCell ref="C42:C43"/>
    <mergeCell ref="B19:D19"/>
    <mergeCell ref="B21:D21"/>
    <mergeCell ref="B28:D28"/>
    <mergeCell ref="E2:G2"/>
    <mergeCell ref="B16:D16"/>
    <mergeCell ref="B27:D27"/>
    <mergeCell ref="B5:G5"/>
    <mergeCell ref="B17:D17"/>
    <mergeCell ref="E19:G19"/>
    <mergeCell ref="E21:G21"/>
    <mergeCell ref="B2:C2"/>
    <mergeCell ref="B7:D7"/>
    <mergeCell ref="B18:D18"/>
    <mergeCell ref="E7:G7"/>
    <mergeCell ref="E13:G13"/>
    <mergeCell ref="E17:G17"/>
    <mergeCell ref="E18:G18"/>
    <mergeCell ref="B23:D23"/>
    <mergeCell ref="E24:G24"/>
    <mergeCell ref="B9:D9"/>
    <mergeCell ref="B11:D11"/>
    <mergeCell ref="B13:D13"/>
    <mergeCell ref="B15:D15"/>
    <mergeCell ref="E9:G9"/>
    <mergeCell ref="E15:G15"/>
    <mergeCell ref="E16:G16"/>
    <mergeCell ref="E11:G11"/>
  </mergeCells>
  <printOptions/>
  <pageMargins left="0.6299212598425197" right="0.35433070866141736" top="0.2755905511811024" bottom="0.2362204724409449" header="0.3937007874015748" footer="0.3937007874015748"/>
  <pageSetup horizontalDpi="600" verticalDpi="600" orientation="landscape" paperSize="9" scale="7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6:H30"/>
  <sheetViews>
    <sheetView zoomScalePageLayoutView="0" workbookViewId="0" topLeftCell="A1">
      <selection activeCell="F17" sqref="F17"/>
    </sheetView>
  </sheetViews>
  <sheetFormatPr defaultColWidth="9.00390625" defaultRowHeight="12.75"/>
  <cols>
    <col min="6" max="6" width="26.625" style="0" customWidth="1"/>
    <col min="7" max="7" width="13.25390625" style="0" customWidth="1"/>
    <col min="8" max="8" width="13.125" style="0" customWidth="1"/>
  </cols>
  <sheetData>
    <row r="16" ht="12.75">
      <c r="F16">
        <f>192000000/18414</f>
        <v>10426.849136526556</v>
      </c>
    </row>
    <row r="23" spans="6:7" ht="12.75">
      <c r="F23">
        <v>5400</v>
      </c>
      <c r="G23">
        <f>F27/F23</f>
        <v>38.85579074074074</v>
      </c>
    </row>
    <row r="27" spans="6:8" ht="12.75">
      <c r="F27">
        <v>209821.27</v>
      </c>
      <c r="G27" s="22">
        <f>F27*15%</f>
        <v>31473.190499999997</v>
      </c>
      <c r="H27" s="22">
        <f>F27*85%</f>
        <v>178348.0795</v>
      </c>
    </row>
    <row r="28" spans="6:8" ht="12.75">
      <c r="F28">
        <v>43226.37</v>
      </c>
      <c r="G28" s="22">
        <f>F28*15%</f>
        <v>6483.9555</v>
      </c>
      <c r="H28" s="22">
        <f>F28*85%</f>
        <v>36742.4145</v>
      </c>
    </row>
    <row r="30" ht="29.25" customHeight="1">
      <c r="F30" s="21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</dc:creator>
  <cp:keywords/>
  <dc:description/>
  <cp:lastModifiedBy>111</cp:lastModifiedBy>
  <cp:lastPrinted>2009-06-18T10:30:58Z</cp:lastPrinted>
  <dcterms:created xsi:type="dcterms:W3CDTF">2003-06-25T10:42:00Z</dcterms:created>
  <dcterms:modified xsi:type="dcterms:W3CDTF">2009-07-07T10:06:12Z</dcterms:modified>
  <cp:category/>
  <cp:version/>
  <cp:contentType/>
  <cp:contentStatus/>
</cp:coreProperties>
</file>